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2. 보영\PR\08. 기타사업\05. 선거관리위원회\"/>
    </mc:Choice>
  </mc:AlternateContent>
  <xr:revisionPtr revIDLastSave="0" documentId="13_ncr:1_{667F81CE-3115-4251-ABF5-6BAFAF8845B6}" xr6:coauthVersionLast="47" xr6:coauthVersionMax="47" xr10:uidLastSave="{00000000-0000-0000-0000-000000000000}"/>
  <bookViews>
    <workbookView xWindow="2730" yWindow="855" windowWidth="22365" windowHeight="15345" firstSheet="1" activeTab="1" xr2:uid="{B316D11D-81F2-4BB7-8055-B7E31306C790}"/>
  </bookViews>
  <sheets>
    <sheet name="자료" sheetId="1" state="hidden" r:id="rId1"/>
    <sheet name="선거인단 자격 및 학회비 납부여부 확인" sheetId="2" r:id="rId2"/>
  </sheets>
  <definedNames>
    <definedName name="_xlnm._FilterDatabase" localSheetId="0" hidden="1">자료!$A$1:$F$113</definedName>
    <definedName name="_xlnm.Print_Area" localSheetId="1">'선거인단 자격 및 학회비 납부여부 확인'!$A$1:$H$18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D11" i="2"/>
  <c r="E11" i="2"/>
  <c r="F11" i="2"/>
  <c r="G11" i="2"/>
  <c r="C11" i="2"/>
</calcChain>
</file>

<file path=xl/sharedStrings.xml><?xml version="1.0" encoding="utf-8"?>
<sst xmlns="http://schemas.openxmlformats.org/spreadsheetml/2006/main" count="689" uniqueCount="244">
  <si>
    <t>이름</t>
    <phoneticPr fontId="1" type="noConversion"/>
  </si>
  <si>
    <t>소속</t>
    <phoneticPr fontId="1" type="noConversion"/>
  </si>
  <si>
    <t>회원자격</t>
    <phoneticPr fontId="1" type="noConversion"/>
  </si>
  <si>
    <t>선거인단 자격 근거</t>
    <phoneticPr fontId="1" type="noConversion"/>
  </si>
  <si>
    <t>학회비 납부여부</t>
    <phoneticPr fontId="1" type="noConversion"/>
  </si>
  <si>
    <t>선거인단 자격근거</t>
    <phoneticPr fontId="1" type="noConversion"/>
  </si>
  <si>
    <t>※ 학회비를 납부했음에도 반영되지 않았을 경우, 아래의 연락처로 연락해주시면 감사하겠습니다.
▶ 한국PR학회 사무국 : [대표전화] 010-9435-9971</t>
    <phoneticPr fontId="1" type="noConversion"/>
  </si>
  <si>
    <t>이응탁</t>
    <phoneticPr fontId="7" type="noConversion"/>
  </si>
  <si>
    <t>KPR</t>
  </si>
  <si>
    <t>디블렌트</t>
    <phoneticPr fontId="7" type="noConversion"/>
  </si>
  <si>
    <t>한국외국어대학교</t>
    <phoneticPr fontId="7" type="noConversion"/>
  </si>
  <si>
    <t>가톨릭관동대학교</t>
    <phoneticPr fontId="7" type="noConversion"/>
  </si>
  <si>
    <t>※ 함께 첨부된 선거인단 리스트를 살펴보시고, 학회비 납부여부를 확인해주십시오 
(당해년도 학회비가 납부되지 않았거나, 선거인단 확정일 기준으로 미가입 상태일 경우 투표권이 주어지지 않습니다)</t>
    <phoneticPr fontId="1" type="noConversion"/>
  </si>
  <si>
    <t>미가입</t>
    <phoneticPr fontId="1" type="noConversion"/>
  </si>
  <si>
    <t>평생회원</t>
    <phoneticPr fontId="1" type="noConversion"/>
  </si>
  <si>
    <t>정회원</t>
    <phoneticPr fontId="1" type="noConversion"/>
  </si>
  <si>
    <t>평생회원</t>
    <phoneticPr fontId="7" type="noConversion"/>
  </si>
  <si>
    <t>평생회원</t>
    <phoneticPr fontId="7" type="noConversion"/>
  </si>
  <si>
    <t>X</t>
    <phoneticPr fontId="1" type="noConversion"/>
  </si>
  <si>
    <t>2023년분 미납</t>
    <phoneticPr fontId="1" type="noConversion"/>
  </si>
  <si>
    <t>납입완료(02.10)</t>
    <phoneticPr fontId="1" type="noConversion"/>
  </si>
  <si>
    <t>납입완료(05.10)</t>
    <phoneticPr fontId="1" type="noConversion"/>
  </si>
  <si>
    <t>납입완료(08.17)</t>
    <phoneticPr fontId="1" type="noConversion"/>
  </si>
  <si>
    <t>납입완료(10.10)</t>
    <phoneticPr fontId="1" type="noConversion"/>
  </si>
  <si>
    <t>납입완료(02.24)</t>
    <phoneticPr fontId="1" type="noConversion"/>
  </si>
  <si>
    <t>납입완료(05.16)</t>
    <phoneticPr fontId="1" type="noConversion"/>
  </si>
  <si>
    <t>한경국립대학교</t>
    <phoneticPr fontId="1" type="noConversion"/>
  </si>
  <si>
    <t>납입완료(12.29, 2022)</t>
    <phoneticPr fontId="1" type="noConversion"/>
  </si>
  <si>
    <t>납입완료(05.15)</t>
    <phoneticPr fontId="1" type="noConversion"/>
  </si>
  <si>
    <t>납입완료(05.11)</t>
    <phoneticPr fontId="1" type="noConversion"/>
  </si>
  <si>
    <t>납입완료(03.12)</t>
    <phoneticPr fontId="1" type="noConversion"/>
  </si>
  <si>
    <t>납입완료(03.17)</t>
    <phoneticPr fontId="1" type="noConversion"/>
  </si>
  <si>
    <t>납입완료(12.27, 2022)</t>
    <phoneticPr fontId="1" type="noConversion"/>
  </si>
  <si>
    <t>납입완료(09.25)</t>
    <phoneticPr fontId="1" type="noConversion"/>
  </si>
  <si>
    <t>납입완료(04.07)</t>
    <phoneticPr fontId="1" type="noConversion"/>
  </si>
  <si>
    <t>납입완료(05.07)</t>
    <phoneticPr fontId="1" type="noConversion"/>
  </si>
  <si>
    <t>납입완료(02.02)</t>
    <phoneticPr fontId="1" type="noConversion"/>
  </si>
  <si>
    <t>당해년도 투표권 없음(선관위원)</t>
    <phoneticPr fontId="1" type="noConversion"/>
  </si>
  <si>
    <t>강경수</t>
    <phoneticPr fontId="7" type="noConversion"/>
  </si>
  <si>
    <t>간사이외국어대학</t>
    <phoneticPr fontId="7" type="noConversion"/>
  </si>
  <si>
    <t>24대 이사회</t>
    <phoneticPr fontId="7" type="noConversion"/>
  </si>
  <si>
    <t>강함수</t>
  </si>
  <si>
    <t>에스코토스컨설팅</t>
    <phoneticPr fontId="7" type="noConversion"/>
  </si>
  <si>
    <t>권영성</t>
    <phoneticPr fontId="7" type="noConversion"/>
  </si>
  <si>
    <t>동아대학교</t>
    <phoneticPr fontId="7" type="noConversion"/>
  </si>
  <si>
    <t>김대욱</t>
  </si>
  <si>
    <t>한양대학교</t>
  </si>
  <si>
    <t>김병희</t>
  </si>
  <si>
    <t>서원대학교</t>
  </si>
  <si>
    <t>김상연</t>
  </si>
  <si>
    <t>광운대학교</t>
  </si>
  <si>
    <t>김상훈</t>
  </si>
  <si>
    <t>인하대학교</t>
  </si>
  <si>
    <t>김석</t>
  </si>
  <si>
    <t>프레인앤리</t>
  </si>
  <si>
    <t>23대 이사회</t>
    <phoneticPr fontId="7" type="noConversion"/>
  </si>
  <si>
    <t>김성수</t>
  </si>
  <si>
    <t>국민대학교</t>
  </si>
  <si>
    <t>김소정</t>
  </si>
  <si>
    <t>평택대학교</t>
  </si>
  <si>
    <t>김수미</t>
    <phoneticPr fontId="7" type="noConversion"/>
  </si>
  <si>
    <t>부산대학교</t>
    <phoneticPr fontId="7" type="noConversion"/>
  </si>
  <si>
    <t>김수연</t>
  </si>
  <si>
    <t>서강대학교</t>
  </si>
  <si>
    <t>김수진</t>
  </si>
  <si>
    <t>이화여자대학교</t>
  </si>
  <si>
    <t>김영순</t>
    <phoneticPr fontId="7" type="noConversion"/>
  </si>
  <si>
    <t>더피알타임스</t>
    <phoneticPr fontId="7" type="noConversion"/>
  </si>
  <si>
    <t>김영욱</t>
  </si>
  <si>
    <t>김원석</t>
  </si>
  <si>
    <t>협성대학교</t>
  </si>
  <si>
    <t>김은용</t>
  </si>
  <si>
    <t>22/23/24대 이사회</t>
    <phoneticPr fontId="7" type="noConversion"/>
  </si>
  <si>
    <t>김자림</t>
  </si>
  <si>
    <t>연세대학교</t>
  </si>
  <si>
    <t>김장열</t>
  </si>
  <si>
    <t>콜로라도주립대학교</t>
    <phoneticPr fontId="7" type="noConversion"/>
  </si>
  <si>
    <t>김정렴</t>
    <phoneticPr fontId="7" type="noConversion"/>
  </si>
  <si>
    <t>문화체육관광부</t>
    <phoneticPr fontId="7" type="noConversion"/>
  </si>
  <si>
    <t>김종래</t>
    <phoneticPr fontId="7" type="noConversion"/>
  </si>
  <si>
    <t>디앤씨컴퍼니</t>
    <phoneticPr fontId="7" type="noConversion"/>
  </si>
  <si>
    <t>김지선</t>
  </si>
  <si>
    <t>인천대학교</t>
    <phoneticPr fontId="7" type="noConversion"/>
  </si>
  <si>
    <t>김찬석</t>
  </si>
  <si>
    <t>청주대학교</t>
  </si>
  <si>
    <t>김천수</t>
    <phoneticPr fontId="7" type="noConversion"/>
  </si>
  <si>
    <t>김형국</t>
    <phoneticPr fontId="7" type="noConversion"/>
  </si>
  <si>
    <t>유브레인커뮤니케이션</t>
    <phoneticPr fontId="7" type="noConversion"/>
  </si>
  <si>
    <t>김혜영</t>
  </si>
  <si>
    <t>경희대학교 커뮤니케이션전략연구소</t>
    <phoneticPr fontId="7" type="noConversion"/>
  </si>
  <si>
    <t>23/24대 이사회</t>
    <phoneticPr fontId="7" type="noConversion"/>
  </si>
  <si>
    <t>김홍중</t>
    <phoneticPr fontId="7" type="noConversion"/>
  </si>
  <si>
    <t>벤츠 코리아</t>
    <phoneticPr fontId="7" type="noConversion"/>
  </si>
  <si>
    <t>김활빈</t>
  </si>
  <si>
    <t>강원대학교</t>
  </si>
  <si>
    <t>김효숙</t>
  </si>
  <si>
    <t>숭실대학교</t>
  </si>
  <si>
    <t>22대 이사회</t>
    <phoneticPr fontId="7" type="noConversion"/>
  </si>
  <si>
    <t>김효정</t>
  </si>
  <si>
    <t>부산대학교</t>
  </si>
  <si>
    <t>김희연</t>
  </si>
  <si>
    <t>에이엠피알</t>
    <phoneticPr fontId="7" type="noConversion"/>
  </si>
  <si>
    <t>김희정</t>
  </si>
  <si>
    <t>제주대학교</t>
  </si>
  <si>
    <t>남인용</t>
  </si>
  <si>
    <t>부경대학교</t>
  </si>
  <si>
    <t>문빛</t>
  </si>
  <si>
    <t>인디애나대학교</t>
    <phoneticPr fontId="7" type="noConversion"/>
  </si>
  <si>
    <t>22/23대 이사회</t>
    <phoneticPr fontId="7" type="noConversion"/>
  </si>
  <si>
    <t>문안나</t>
  </si>
  <si>
    <t>고려대학교</t>
  </si>
  <si>
    <t>박기순</t>
  </si>
  <si>
    <t>성균관대학교</t>
  </si>
  <si>
    <t>박기철</t>
  </si>
  <si>
    <t>경성대학교</t>
  </si>
  <si>
    <t>박노일</t>
    <phoneticPr fontId="7" type="noConversion"/>
  </si>
  <si>
    <t>차의과학대학교</t>
    <phoneticPr fontId="7" type="noConversion"/>
  </si>
  <si>
    <t>박동진</t>
    <phoneticPr fontId="7" type="noConversion"/>
  </si>
  <si>
    <t>한림대학교</t>
  </si>
  <si>
    <t>박성호</t>
  </si>
  <si>
    <t>호남대학교</t>
    <phoneticPr fontId="7" type="noConversion"/>
  </si>
  <si>
    <t>박세진</t>
    <phoneticPr fontId="7" type="noConversion"/>
  </si>
  <si>
    <t>한양대학교</t>
    <phoneticPr fontId="7" type="noConversion"/>
  </si>
  <si>
    <t>박종민</t>
  </si>
  <si>
    <t>경희대학교</t>
  </si>
  <si>
    <t>박한나</t>
    <phoneticPr fontId="7" type="noConversion"/>
  </si>
  <si>
    <t>선문대학교</t>
    <phoneticPr fontId="7" type="noConversion"/>
  </si>
  <si>
    <t>박현순</t>
  </si>
  <si>
    <t>박혜영</t>
    <phoneticPr fontId="7" type="noConversion"/>
  </si>
  <si>
    <t>한신대학교</t>
    <phoneticPr fontId="7" type="noConversion"/>
  </si>
  <si>
    <t>박효정</t>
    <phoneticPr fontId="7" type="noConversion"/>
  </si>
  <si>
    <t>루이지애나주립대학교</t>
    <phoneticPr fontId="7" type="noConversion"/>
  </si>
  <si>
    <t>성민정</t>
    <phoneticPr fontId="7" type="noConversion"/>
  </si>
  <si>
    <t>중앙대학교</t>
  </si>
  <si>
    <t>소영식</t>
    <phoneticPr fontId="7" type="noConversion"/>
  </si>
  <si>
    <t>엔자임헬스</t>
    <phoneticPr fontId="7" type="noConversion"/>
  </si>
  <si>
    <t>안순태</t>
    <phoneticPr fontId="7" type="noConversion"/>
  </si>
  <si>
    <t>이화여자대학교</t>
    <phoneticPr fontId="7" type="noConversion"/>
  </si>
  <si>
    <t>안희경</t>
  </si>
  <si>
    <t>양성운</t>
  </si>
  <si>
    <t>양정은</t>
  </si>
  <si>
    <t>엄남현</t>
    <phoneticPr fontId="7" type="noConversion"/>
  </si>
  <si>
    <t>홍익대학교</t>
    <phoneticPr fontId="7" type="noConversion"/>
  </si>
  <si>
    <t>오현지</t>
  </si>
  <si>
    <t>오현정</t>
  </si>
  <si>
    <t>우연희</t>
  </si>
  <si>
    <t>케첨</t>
    <phoneticPr fontId="7" type="noConversion"/>
  </si>
  <si>
    <t>우종무</t>
  </si>
  <si>
    <t>레인보우커뮤니케이션</t>
  </si>
  <si>
    <t>유선욱</t>
  </si>
  <si>
    <t>유승철</t>
  </si>
  <si>
    <t>유영석</t>
    <phoneticPr fontId="7" type="noConversion"/>
  </si>
  <si>
    <t>유인하</t>
  </si>
  <si>
    <t>한라대학교</t>
  </si>
  <si>
    <t>유종혜</t>
    <phoneticPr fontId="7" type="noConversion"/>
  </si>
  <si>
    <t>산터우대학교창장저널리즘스쿨</t>
    <phoneticPr fontId="7" type="noConversion"/>
  </si>
  <si>
    <t>윤선현</t>
    <phoneticPr fontId="7" type="noConversion"/>
  </si>
  <si>
    <t>한국PR기업협회</t>
    <phoneticPr fontId="7" type="noConversion"/>
  </si>
  <si>
    <t>윤성훈</t>
  </si>
  <si>
    <t>동국대학교</t>
    <phoneticPr fontId="7" type="noConversion"/>
  </si>
  <si>
    <t>이명천</t>
  </si>
  <si>
    <t>이보희</t>
  </si>
  <si>
    <t>신라대학교</t>
  </si>
  <si>
    <t>이성용</t>
  </si>
  <si>
    <t>이수만</t>
    <phoneticPr fontId="7" type="noConversion"/>
  </si>
  <si>
    <t>노스캐롤라이나대학교</t>
    <phoneticPr fontId="7" type="noConversion"/>
  </si>
  <si>
    <t>이슬기</t>
    <phoneticPr fontId="7" type="noConversion"/>
  </si>
  <si>
    <t>이시훈</t>
  </si>
  <si>
    <t>계명대학교</t>
    <phoneticPr fontId="7" type="noConversion"/>
  </si>
  <si>
    <t>이영아</t>
  </si>
  <si>
    <t>볼스테이트대학교</t>
    <phoneticPr fontId="7" type="noConversion"/>
  </si>
  <si>
    <t>이용준</t>
    <phoneticPr fontId="7" type="noConversion"/>
  </si>
  <si>
    <t>부산경찰청</t>
    <phoneticPr fontId="7" type="noConversion"/>
  </si>
  <si>
    <t>이유나</t>
    <phoneticPr fontId="7" type="noConversion"/>
  </si>
  <si>
    <t>이은순</t>
  </si>
  <si>
    <t>동아대학교</t>
  </si>
  <si>
    <t>이정기</t>
    <phoneticPr fontId="7" type="noConversion"/>
  </si>
  <si>
    <t>동명대학교</t>
    <phoneticPr fontId="7" type="noConversion"/>
  </si>
  <si>
    <t>이종혁</t>
  </si>
  <si>
    <t>이준일</t>
  </si>
  <si>
    <t>이철한</t>
  </si>
  <si>
    <t>동국대학교</t>
  </si>
  <si>
    <t>이형민</t>
    <phoneticPr fontId="7" type="noConversion"/>
  </si>
  <si>
    <t>성신여자대학교</t>
    <phoneticPr fontId="7" type="noConversion"/>
  </si>
  <si>
    <t>이희성</t>
  </si>
  <si>
    <t>가천대학교</t>
  </si>
  <si>
    <t>임유진</t>
  </si>
  <si>
    <t>장정헌</t>
  </si>
  <si>
    <t>차의과학대학교</t>
  </si>
  <si>
    <t>전형준</t>
  </si>
  <si>
    <t>한국조지메이슨대학교</t>
    <phoneticPr fontId="7" type="noConversion"/>
  </si>
  <si>
    <t>정원준</t>
  </si>
  <si>
    <t>수원대학교</t>
  </si>
  <si>
    <t>정의철</t>
  </si>
  <si>
    <t>상지대학교</t>
  </si>
  <si>
    <t>정지연</t>
    <phoneticPr fontId="7" type="noConversion"/>
  </si>
  <si>
    <t>정해원</t>
    <phoneticPr fontId="7" type="noConversion"/>
  </si>
  <si>
    <t>고신대학교</t>
    <phoneticPr fontId="7" type="noConversion"/>
  </si>
  <si>
    <t>정현주</t>
  </si>
  <si>
    <t>정혜승</t>
  </si>
  <si>
    <t>KT경제경영연구소</t>
  </si>
  <si>
    <t>조계현</t>
  </si>
  <si>
    <t>조삼섭</t>
  </si>
  <si>
    <t>숙명여자대학교</t>
  </si>
  <si>
    <t>조수영</t>
  </si>
  <si>
    <t>조윤용</t>
  </si>
  <si>
    <t>경기대학교</t>
  </si>
  <si>
    <t>조재희</t>
  </si>
  <si>
    <t>조정식</t>
  </si>
  <si>
    <t>조정열</t>
  </si>
  <si>
    <t>천명기</t>
    <phoneticPr fontId="7" type="noConversion"/>
  </si>
  <si>
    <t>오번대학교</t>
    <phoneticPr fontId="7" type="noConversion"/>
  </si>
  <si>
    <t>최두훈</t>
  </si>
  <si>
    <t>건국대학교</t>
  </si>
  <si>
    <t>최승범</t>
  </si>
  <si>
    <t>코리아리서치</t>
  </si>
  <si>
    <t>최유진</t>
    <phoneticPr fontId="7" type="noConversion"/>
  </si>
  <si>
    <t>최준혁</t>
  </si>
  <si>
    <t>순천향대학교</t>
  </si>
  <si>
    <t>최홍림</t>
  </si>
  <si>
    <t>선문대학교</t>
  </si>
  <si>
    <t>하진홍</t>
  </si>
  <si>
    <t>대구대학교</t>
  </si>
  <si>
    <t>한정호</t>
  </si>
  <si>
    <t>함창대</t>
    <phoneticPr fontId="7" type="noConversion"/>
  </si>
  <si>
    <t>일리노이대학교</t>
    <phoneticPr fontId="7" type="noConversion"/>
  </si>
  <si>
    <t>허윤철</t>
    <phoneticPr fontId="7" type="noConversion"/>
  </si>
  <si>
    <t>한국인터넷신문협회</t>
    <phoneticPr fontId="7" type="noConversion"/>
  </si>
  <si>
    <t>홍문기</t>
  </si>
  <si>
    <t>한세대학교</t>
  </si>
  <si>
    <t>홍혜현</t>
  </si>
  <si>
    <t>황경아</t>
  </si>
  <si>
    <t>황성욱</t>
  </si>
  <si>
    <t>숭실대학교, KPR</t>
    <phoneticPr fontId="1" type="noConversion"/>
  </si>
  <si>
    <t>납입완료(01.04)</t>
    <phoneticPr fontId="1" type="noConversion"/>
  </si>
  <si>
    <t>선거권 보유여부</t>
    <phoneticPr fontId="1" type="noConversion"/>
  </si>
  <si>
    <t>☜ 선거인단 포함여부를 확인하고자 하는 회원 당사자의 이름을 입력하세요</t>
    <phoneticPr fontId="1" type="noConversion"/>
  </si>
  <si>
    <t>선거권 보유여부</t>
    <phoneticPr fontId="1" type="noConversion"/>
  </si>
  <si>
    <t>O</t>
    <phoneticPr fontId="1" type="noConversion"/>
  </si>
  <si>
    <t>납입완료(09.28)</t>
    <phoneticPr fontId="1" type="noConversion"/>
  </si>
  <si>
    <t>납입완료(02.04)</t>
    <phoneticPr fontId="1" type="noConversion"/>
  </si>
  <si>
    <t>정윤재</t>
    <phoneticPr fontId="7" type="noConversion"/>
  </si>
  <si>
    <t>명지대학교</t>
    <phoneticPr fontId="7" type="noConversion"/>
  </si>
  <si>
    <t>&lt;한국PR학회 제27대 학회장 선거인단 자격 및 학회비 납부여부 확인&gt;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</si>
</sst>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locked="0" hidden="1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F0B3E-7848-44DC-88B4-C84EBD39A7E6}">
  <dimension ref="A1:F113"/>
  <sheetViews>
    <sheetView showGridLines="0" topLeftCell="A21" workbookViewId="0">
      <selection activeCell="A59" sqref="A59"/>
    </sheetView>
  </sheetViews>
  <sheetFormatPr defaultColWidth="9" defaultRowHeight="16.5" x14ac:dyDescent="0.3"/>
  <cols>
    <col min="1" max="1" width="13.25" style="1" customWidth="1"/>
    <col min="2" max="2" width="35.75" style="1" bestFit="1" customWidth="1"/>
    <col min="3" max="3" width="21.25" style="1" customWidth="1"/>
    <col min="4" max="4" width="17" style="1" bestFit="1" customWidth="1"/>
    <col min="5" max="5" width="29.25" style="1" bestFit="1" customWidth="1"/>
    <col min="6" max="6" width="15" style="1" bestFit="1" customWidth="1"/>
    <col min="7" max="16384" width="9" style="1"/>
  </cols>
  <sheetData>
    <row r="1" spans="1:6" x14ac:dyDescent="0.3">
      <c r="A1" s="21" t="s">
        <v>0</v>
      </c>
      <c r="B1" s="21" t="s">
        <v>1</v>
      </c>
      <c r="C1" s="21" t="s">
        <v>2</v>
      </c>
      <c r="D1" s="21" t="s">
        <v>5</v>
      </c>
      <c r="E1" s="21" t="s">
        <v>4</v>
      </c>
      <c r="F1" s="25" t="s">
        <v>237</v>
      </c>
    </row>
    <row r="2" spans="1:6" x14ac:dyDescent="0.3">
      <c r="A2" s="17" t="s">
        <v>38</v>
      </c>
      <c r="B2" s="17" t="s">
        <v>39</v>
      </c>
      <c r="C2" s="16" t="s">
        <v>13</v>
      </c>
      <c r="D2" s="17" t="s">
        <v>40</v>
      </c>
      <c r="E2" s="16" t="s">
        <v>19</v>
      </c>
      <c r="F2" s="15" t="s">
        <v>18</v>
      </c>
    </row>
    <row r="3" spans="1:6" x14ac:dyDescent="0.3">
      <c r="A3" s="18" t="s">
        <v>41</v>
      </c>
      <c r="B3" s="18" t="s">
        <v>42</v>
      </c>
      <c r="C3" s="16" t="s">
        <v>14</v>
      </c>
      <c r="D3" s="17" t="s">
        <v>16</v>
      </c>
      <c r="E3" s="16" t="s">
        <v>14</v>
      </c>
      <c r="F3" s="15" t="s">
        <v>238</v>
      </c>
    </row>
    <row r="4" spans="1:6" x14ac:dyDescent="0.3">
      <c r="A4" s="17" t="s">
        <v>43</v>
      </c>
      <c r="B4" s="17" t="s">
        <v>44</v>
      </c>
      <c r="C4" s="16" t="s">
        <v>15</v>
      </c>
      <c r="D4" s="17" t="s">
        <v>40</v>
      </c>
      <c r="E4" s="16" t="s">
        <v>239</v>
      </c>
      <c r="F4" s="15" t="s">
        <v>238</v>
      </c>
    </row>
    <row r="5" spans="1:6" x14ac:dyDescent="0.3">
      <c r="A5" s="18" t="s">
        <v>45</v>
      </c>
      <c r="B5" s="17" t="s">
        <v>46</v>
      </c>
      <c r="C5" s="16" t="s">
        <v>14</v>
      </c>
      <c r="D5" s="17" t="s">
        <v>16</v>
      </c>
      <c r="E5" s="16" t="s">
        <v>14</v>
      </c>
      <c r="F5" s="15" t="s">
        <v>238</v>
      </c>
    </row>
    <row r="6" spans="1:6" x14ac:dyDescent="0.3">
      <c r="A6" s="17" t="s">
        <v>47</v>
      </c>
      <c r="B6" s="17" t="s">
        <v>48</v>
      </c>
      <c r="C6" s="16" t="s">
        <v>14</v>
      </c>
      <c r="D6" s="17" t="s">
        <v>16</v>
      </c>
      <c r="E6" s="22" t="s">
        <v>37</v>
      </c>
      <c r="F6" s="15" t="s">
        <v>18</v>
      </c>
    </row>
    <row r="7" spans="1:6" x14ac:dyDescent="0.3">
      <c r="A7" s="17" t="s">
        <v>49</v>
      </c>
      <c r="B7" s="17" t="s">
        <v>50</v>
      </c>
      <c r="C7" s="16" t="s">
        <v>14</v>
      </c>
      <c r="D7" s="17" t="s">
        <v>16</v>
      </c>
      <c r="E7" s="22" t="s">
        <v>37</v>
      </c>
      <c r="F7" s="15" t="s">
        <v>18</v>
      </c>
    </row>
    <row r="8" spans="1:6" x14ac:dyDescent="0.3">
      <c r="A8" s="18" t="s">
        <v>51</v>
      </c>
      <c r="B8" s="18" t="s">
        <v>52</v>
      </c>
      <c r="C8" s="16" t="s">
        <v>14</v>
      </c>
      <c r="D8" s="17" t="s">
        <v>16</v>
      </c>
      <c r="E8" s="16" t="s">
        <v>14</v>
      </c>
      <c r="F8" s="15" t="s">
        <v>238</v>
      </c>
    </row>
    <row r="9" spans="1:6" x14ac:dyDescent="0.3">
      <c r="A9" s="17" t="s">
        <v>53</v>
      </c>
      <c r="B9" s="17" t="s">
        <v>54</v>
      </c>
      <c r="C9" s="16" t="s">
        <v>15</v>
      </c>
      <c r="D9" s="17" t="s">
        <v>55</v>
      </c>
      <c r="E9" s="16" t="s">
        <v>19</v>
      </c>
      <c r="F9" s="15" t="s">
        <v>18</v>
      </c>
    </row>
    <row r="10" spans="1:6" x14ac:dyDescent="0.3">
      <c r="A10" s="17" t="s">
        <v>56</v>
      </c>
      <c r="B10" s="17" t="s">
        <v>57</v>
      </c>
      <c r="C10" s="16" t="s">
        <v>14</v>
      </c>
      <c r="D10" s="17" t="s">
        <v>16</v>
      </c>
      <c r="E10" s="16" t="s">
        <v>14</v>
      </c>
      <c r="F10" s="15" t="s">
        <v>238</v>
      </c>
    </row>
    <row r="11" spans="1:6" x14ac:dyDescent="0.3">
      <c r="A11" s="17" t="s">
        <v>58</v>
      </c>
      <c r="B11" s="17" t="s">
        <v>59</v>
      </c>
      <c r="C11" s="16" t="s">
        <v>14</v>
      </c>
      <c r="D11" s="17" t="s">
        <v>16</v>
      </c>
      <c r="E11" s="16" t="s">
        <v>14</v>
      </c>
      <c r="F11" s="15" t="s">
        <v>238</v>
      </c>
    </row>
    <row r="12" spans="1:6" x14ac:dyDescent="0.3">
      <c r="A12" s="17" t="s">
        <v>60</v>
      </c>
      <c r="B12" s="17" t="s">
        <v>61</v>
      </c>
      <c r="C12" s="16" t="s">
        <v>15</v>
      </c>
      <c r="D12" s="17" t="s">
        <v>40</v>
      </c>
      <c r="E12" s="16" t="s">
        <v>21</v>
      </c>
      <c r="F12" s="15" t="s">
        <v>238</v>
      </c>
    </row>
    <row r="13" spans="1:6" x14ac:dyDescent="0.3">
      <c r="A13" s="17" t="s">
        <v>62</v>
      </c>
      <c r="B13" s="17" t="s">
        <v>63</v>
      </c>
      <c r="C13" s="16" t="s">
        <v>14</v>
      </c>
      <c r="D13" s="17" t="s">
        <v>16</v>
      </c>
      <c r="E13" s="22" t="s">
        <v>37</v>
      </c>
      <c r="F13" s="15" t="s">
        <v>18</v>
      </c>
    </row>
    <row r="14" spans="1:6" x14ac:dyDescent="0.3">
      <c r="A14" s="17" t="s">
        <v>64</v>
      </c>
      <c r="B14" s="17" t="s">
        <v>65</v>
      </c>
      <c r="C14" s="16" t="s">
        <v>14</v>
      </c>
      <c r="D14" s="17" t="s">
        <v>16</v>
      </c>
      <c r="E14" s="16" t="s">
        <v>14</v>
      </c>
      <c r="F14" s="15" t="s">
        <v>238</v>
      </c>
    </row>
    <row r="15" spans="1:6" x14ac:dyDescent="0.3">
      <c r="A15" s="17" t="s">
        <v>66</v>
      </c>
      <c r="B15" s="17" t="s">
        <v>67</v>
      </c>
      <c r="C15" s="16" t="s">
        <v>13</v>
      </c>
      <c r="D15" s="17" t="s">
        <v>40</v>
      </c>
      <c r="E15" s="16" t="s">
        <v>19</v>
      </c>
      <c r="F15" s="15" t="s">
        <v>18</v>
      </c>
    </row>
    <row r="16" spans="1:6" x14ac:dyDescent="0.3">
      <c r="A16" s="18" t="s">
        <v>68</v>
      </c>
      <c r="B16" s="17" t="s">
        <v>65</v>
      </c>
      <c r="C16" s="16" t="s">
        <v>14</v>
      </c>
      <c r="D16" s="17" t="s">
        <v>16</v>
      </c>
      <c r="E16" s="16" t="s">
        <v>14</v>
      </c>
      <c r="F16" s="15" t="s">
        <v>238</v>
      </c>
    </row>
    <row r="17" spans="1:6" x14ac:dyDescent="0.3">
      <c r="A17" s="17" t="s">
        <v>69</v>
      </c>
      <c r="B17" s="17" t="s">
        <v>70</v>
      </c>
      <c r="C17" s="16" t="s">
        <v>14</v>
      </c>
      <c r="D17" s="17" t="s">
        <v>16</v>
      </c>
      <c r="E17" s="16" t="s">
        <v>14</v>
      </c>
      <c r="F17" s="15" t="s">
        <v>238</v>
      </c>
    </row>
    <row r="18" spans="1:6" x14ac:dyDescent="0.3">
      <c r="A18" s="18" t="s">
        <v>71</v>
      </c>
      <c r="B18" s="17" t="s">
        <v>8</v>
      </c>
      <c r="C18" s="16" t="s">
        <v>15</v>
      </c>
      <c r="D18" s="17" t="s">
        <v>72</v>
      </c>
      <c r="E18" s="16" t="s">
        <v>19</v>
      </c>
      <c r="F18" s="15" t="s">
        <v>18</v>
      </c>
    </row>
    <row r="19" spans="1:6" x14ac:dyDescent="0.3">
      <c r="A19" s="18" t="s">
        <v>73</v>
      </c>
      <c r="B19" s="17" t="s">
        <v>74</v>
      </c>
      <c r="C19" s="16" t="s">
        <v>14</v>
      </c>
      <c r="D19" s="17" t="s">
        <v>16</v>
      </c>
      <c r="E19" s="16" t="s">
        <v>14</v>
      </c>
      <c r="F19" s="15" t="s">
        <v>238</v>
      </c>
    </row>
    <row r="20" spans="1:6" x14ac:dyDescent="0.3">
      <c r="A20" s="18" t="s">
        <v>75</v>
      </c>
      <c r="B20" s="17" t="s">
        <v>76</v>
      </c>
      <c r="C20" s="16" t="s">
        <v>14</v>
      </c>
      <c r="D20" s="17" t="s">
        <v>16</v>
      </c>
      <c r="E20" s="16" t="s">
        <v>14</v>
      </c>
      <c r="F20" s="15" t="s">
        <v>238</v>
      </c>
    </row>
    <row r="21" spans="1:6" x14ac:dyDescent="0.3">
      <c r="A21" s="17" t="s">
        <v>77</v>
      </c>
      <c r="B21" s="17" t="s">
        <v>78</v>
      </c>
      <c r="C21" s="16" t="s">
        <v>13</v>
      </c>
      <c r="D21" s="17" t="s">
        <v>40</v>
      </c>
      <c r="E21" s="16" t="s">
        <v>19</v>
      </c>
      <c r="F21" s="15" t="s">
        <v>18</v>
      </c>
    </row>
    <row r="22" spans="1:6" x14ac:dyDescent="0.3">
      <c r="A22" s="17" t="s">
        <v>79</v>
      </c>
      <c r="B22" s="17" t="s">
        <v>80</v>
      </c>
      <c r="C22" s="16" t="s">
        <v>13</v>
      </c>
      <c r="D22" s="17" t="s">
        <v>40</v>
      </c>
      <c r="E22" s="16" t="s">
        <v>19</v>
      </c>
      <c r="F22" s="15" t="s">
        <v>18</v>
      </c>
    </row>
    <row r="23" spans="1:6" x14ac:dyDescent="0.3">
      <c r="A23" s="18" t="s">
        <v>81</v>
      </c>
      <c r="B23" s="17" t="s">
        <v>82</v>
      </c>
      <c r="C23" s="16" t="s">
        <v>14</v>
      </c>
      <c r="D23" s="17" t="s">
        <v>16</v>
      </c>
      <c r="E23" s="16" t="s">
        <v>14</v>
      </c>
      <c r="F23" s="15" t="s">
        <v>238</v>
      </c>
    </row>
    <row r="24" spans="1:6" x14ac:dyDescent="0.3">
      <c r="A24" s="19" t="s">
        <v>83</v>
      </c>
      <c r="B24" s="19" t="s">
        <v>84</v>
      </c>
      <c r="C24" s="16" t="s">
        <v>14</v>
      </c>
      <c r="D24" s="17" t="s">
        <v>16</v>
      </c>
      <c r="E24" s="16" t="s">
        <v>14</v>
      </c>
      <c r="F24" s="15" t="s">
        <v>238</v>
      </c>
    </row>
    <row r="25" spans="1:6" x14ac:dyDescent="0.3">
      <c r="A25" s="17" t="s">
        <v>85</v>
      </c>
      <c r="B25" s="17" t="s">
        <v>242</v>
      </c>
      <c r="C25" s="16" t="s">
        <v>15</v>
      </c>
      <c r="D25" s="17" t="s">
        <v>40</v>
      </c>
      <c r="E25" s="16" t="s">
        <v>234</v>
      </c>
      <c r="F25" s="15" t="s">
        <v>238</v>
      </c>
    </row>
    <row r="26" spans="1:6" x14ac:dyDescent="0.3">
      <c r="A26" s="17" t="s">
        <v>86</v>
      </c>
      <c r="B26" s="17" t="s">
        <v>87</v>
      </c>
      <c r="C26" s="16" t="s">
        <v>13</v>
      </c>
      <c r="D26" s="17" t="s">
        <v>40</v>
      </c>
      <c r="E26" s="16" t="s">
        <v>19</v>
      </c>
      <c r="F26" s="15" t="s">
        <v>18</v>
      </c>
    </row>
    <row r="27" spans="1:6" x14ac:dyDescent="0.3">
      <c r="A27" s="18" t="s">
        <v>88</v>
      </c>
      <c r="B27" s="18" t="s">
        <v>89</v>
      </c>
      <c r="C27" s="16" t="s">
        <v>15</v>
      </c>
      <c r="D27" s="17" t="s">
        <v>90</v>
      </c>
      <c r="E27" s="16" t="s">
        <v>20</v>
      </c>
      <c r="F27" s="15" t="s">
        <v>238</v>
      </c>
    </row>
    <row r="28" spans="1:6" x14ac:dyDescent="0.3">
      <c r="A28" s="17" t="s">
        <v>91</v>
      </c>
      <c r="B28" s="17" t="s">
        <v>92</v>
      </c>
      <c r="C28" s="16" t="s">
        <v>15</v>
      </c>
      <c r="D28" s="17" t="s">
        <v>40</v>
      </c>
      <c r="E28" s="16" t="s">
        <v>19</v>
      </c>
      <c r="F28" s="15" t="s">
        <v>18</v>
      </c>
    </row>
    <row r="29" spans="1:6" x14ac:dyDescent="0.3">
      <c r="A29" s="17" t="s">
        <v>93</v>
      </c>
      <c r="B29" s="17" t="s">
        <v>94</v>
      </c>
      <c r="C29" s="16" t="s">
        <v>14</v>
      </c>
      <c r="D29" s="17" t="s">
        <v>16</v>
      </c>
      <c r="E29" s="16" t="s">
        <v>14</v>
      </c>
      <c r="F29" s="15" t="s">
        <v>238</v>
      </c>
    </row>
    <row r="30" spans="1:6" x14ac:dyDescent="0.3">
      <c r="A30" s="18" t="s">
        <v>95</v>
      </c>
      <c r="B30" s="17" t="s">
        <v>96</v>
      </c>
      <c r="C30" s="16" t="s">
        <v>15</v>
      </c>
      <c r="D30" s="17" t="s">
        <v>97</v>
      </c>
      <c r="E30" s="16" t="s">
        <v>19</v>
      </c>
      <c r="F30" s="15" t="s">
        <v>18</v>
      </c>
    </row>
    <row r="31" spans="1:6" x14ac:dyDescent="0.3">
      <c r="A31" s="17" t="s">
        <v>98</v>
      </c>
      <c r="B31" s="17" t="s">
        <v>99</v>
      </c>
      <c r="C31" s="16" t="s">
        <v>14</v>
      </c>
      <c r="D31" s="17" t="s">
        <v>16</v>
      </c>
      <c r="E31" s="16" t="s">
        <v>14</v>
      </c>
      <c r="F31" s="15" t="s">
        <v>238</v>
      </c>
    </row>
    <row r="32" spans="1:6" x14ac:dyDescent="0.3">
      <c r="A32" s="18" t="s">
        <v>100</v>
      </c>
      <c r="B32" s="17" t="s">
        <v>101</v>
      </c>
      <c r="C32" s="16" t="s">
        <v>15</v>
      </c>
      <c r="D32" s="17" t="s">
        <v>55</v>
      </c>
      <c r="E32" s="16" t="s">
        <v>22</v>
      </c>
      <c r="F32" s="15" t="s">
        <v>238</v>
      </c>
    </row>
    <row r="33" spans="1:6" x14ac:dyDescent="0.3">
      <c r="A33" s="17" t="s">
        <v>102</v>
      </c>
      <c r="B33" s="17" t="s">
        <v>103</v>
      </c>
      <c r="C33" s="16" t="s">
        <v>14</v>
      </c>
      <c r="D33" s="17" t="s">
        <v>16</v>
      </c>
      <c r="E33" s="16" t="s">
        <v>14</v>
      </c>
      <c r="F33" s="15" t="s">
        <v>238</v>
      </c>
    </row>
    <row r="34" spans="1:6" x14ac:dyDescent="0.3">
      <c r="A34" s="17" t="s">
        <v>104</v>
      </c>
      <c r="B34" s="17" t="s">
        <v>105</v>
      </c>
      <c r="C34" s="16" t="s">
        <v>14</v>
      </c>
      <c r="D34" s="17" t="s">
        <v>16</v>
      </c>
      <c r="E34" s="16" t="s">
        <v>14</v>
      </c>
      <c r="F34" s="15" t="s">
        <v>238</v>
      </c>
    </row>
    <row r="35" spans="1:6" x14ac:dyDescent="0.3">
      <c r="A35" s="17" t="s">
        <v>106</v>
      </c>
      <c r="B35" s="17" t="s">
        <v>107</v>
      </c>
      <c r="C35" s="16" t="s">
        <v>15</v>
      </c>
      <c r="D35" s="17" t="s">
        <v>108</v>
      </c>
      <c r="E35" s="16" t="s">
        <v>19</v>
      </c>
      <c r="F35" s="15" t="s">
        <v>18</v>
      </c>
    </row>
    <row r="36" spans="1:6" x14ac:dyDescent="0.3">
      <c r="A36" s="17" t="s">
        <v>109</v>
      </c>
      <c r="B36" s="17" t="s">
        <v>110</v>
      </c>
      <c r="C36" s="16" t="s">
        <v>14</v>
      </c>
      <c r="D36" s="17" t="s">
        <v>16</v>
      </c>
      <c r="E36" s="16" t="s">
        <v>14</v>
      </c>
      <c r="F36" s="15" t="s">
        <v>238</v>
      </c>
    </row>
    <row r="37" spans="1:6" x14ac:dyDescent="0.3">
      <c r="A37" s="17" t="s">
        <v>111</v>
      </c>
      <c r="B37" s="17" t="s">
        <v>112</v>
      </c>
      <c r="C37" s="16" t="s">
        <v>14</v>
      </c>
      <c r="D37" s="17" t="s">
        <v>16</v>
      </c>
      <c r="E37" s="16" t="s">
        <v>14</v>
      </c>
      <c r="F37" s="15" t="s">
        <v>238</v>
      </c>
    </row>
    <row r="38" spans="1:6" x14ac:dyDescent="0.3">
      <c r="A38" s="19" t="s">
        <v>113</v>
      </c>
      <c r="B38" s="19" t="s">
        <v>114</v>
      </c>
      <c r="C38" s="16" t="s">
        <v>14</v>
      </c>
      <c r="D38" s="17" t="s">
        <v>16</v>
      </c>
      <c r="E38" s="16" t="s">
        <v>14</v>
      </c>
      <c r="F38" s="15" t="s">
        <v>238</v>
      </c>
    </row>
    <row r="39" spans="1:6" x14ac:dyDescent="0.3">
      <c r="A39" s="17" t="s">
        <v>115</v>
      </c>
      <c r="B39" s="17" t="s">
        <v>116</v>
      </c>
      <c r="C39" s="16" t="s">
        <v>14</v>
      </c>
      <c r="D39" s="17" t="s">
        <v>16</v>
      </c>
      <c r="E39" s="16" t="s">
        <v>14</v>
      </c>
      <c r="F39" s="15" t="s">
        <v>238</v>
      </c>
    </row>
    <row r="40" spans="1:6" x14ac:dyDescent="0.3">
      <c r="A40" s="18" t="s">
        <v>117</v>
      </c>
      <c r="B40" s="17" t="s">
        <v>118</v>
      </c>
      <c r="C40" s="16" t="s">
        <v>14</v>
      </c>
      <c r="D40" s="17" t="s">
        <v>16</v>
      </c>
      <c r="E40" s="16" t="s">
        <v>14</v>
      </c>
      <c r="F40" s="15" t="s">
        <v>238</v>
      </c>
    </row>
    <row r="41" spans="1:6" x14ac:dyDescent="0.3">
      <c r="A41" s="17" t="s">
        <v>119</v>
      </c>
      <c r="B41" s="17" t="s">
        <v>120</v>
      </c>
      <c r="C41" s="16" t="s">
        <v>14</v>
      </c>
      <c r="D41" s="17" t="s">
        <v>16</v>
      </c>
      <c r="E41" s="16" t="s">
        <v>14</v>
      </c>
      <c r="F41" s="15" t="s">
        <v>238</v>
      </c>
    </row>
    <row r="42" spans="1:6" x14ac:dyDescent="0.3">
      <c r="A42" s="18" t="s">
        <v>121</v>
      </c>
      <c r="B42" s="18" t="s">
        <v>122</v>
      </c>
      <c r="C42" s="16" t="s">
        <v>15</v>
      </c>
      <c r="D42" s="17" t="s">
        <v>97</v>
      </c>
      <c r="E42" s="16" t="s">
        <v>19</v>
      </c>
      <c r="F42" s="15" t="s">
        <v>18</v>
      </c>
    </row>
    <row r="43" spans="1:6" x14ac:dyDescent="0.3">
      <c r="A43" s="18" t="s">
        <v>123</v>
      </c>
      <c r="B43" s="18" t="s">
        <v>124</v>
      </c>
      <c r="C43" s="16" t="s">
        <v>14</v>
      </c>
      <c r="D43" s="17" t="s">
        <v>16</v>
      </c>
      <c r="E43" s="16" t="s">
        <v>14</v>
      </c>
      <c r="F43" s="15" t="s">
        <v>238</v>
      </c>
    </row>
    <row r="44" spans="1:6" x14ac:dyDescent="0.3">
      <c r="A44" s="17" t="s">
        <v>125</v>
      </c>
      <c r="B44" s="17" t="s">
        <v>126</v>
      </c>
      <c r="C44" s="16" t="s">
        <v>14</v>
      </c>
      <c r="D44" s="20" t="s">
        <v>16</v>
      </c>
      <c r="E44" s="16" t="s">
        <v>14</v>
      </c>
      <c r="F44" s="15" t="s">
        <v>238</v>
      </c>
    </row>
    <row r="45" spans="1:6" x14ac:dyDescent="0.3">
      <c r="A45" s="18" t="s">
        <v>127</v>
      </c>
      <c r="B45" s="17" t="s">
        <v>112</v>
      </c>
      <c r="C45" s="16" t="s">
        <v>14</v>
      </c>
      <c r="D45" s="17" t="s">
        <v>16</v>
      </c>
      <c r="E45" s="16" t="s">
        <v>14</v>
      </c>
      <c r="F45" s="15" t="s">
        <v>238</v>
      </c>
    </row>
    <row r="46" spans="1:6" x14ac:dyDescent="0.3">
      <c r="A46" s="17" t="s">
        <v>128</v>
      </c>
      <c r="B46" s="17" t="s">
        <v>129</v>
      </c>
      <c r="C46" s="16" t="s">
        <v>15</v>
      </c>
      <c r="D46" s="17" t="s">
        <v>40</v>
      </c>
      <c r="E46" s="16" t="s">
        <v>23</v>
      </c>
      <c r="F46" s="15" t="s">
        <v>238</v>
      </c>
    </row>
    <row r="47" spans="1:6" x14ac:dyDescent="0.3">
      <c r="A47" s="18" t="s">
        <v>130</v>
      </c>
      <c r="B47" s="18" t="s">
        <v>131</v>
      </c>
      <c r="C47" s="16" t="s">
        <v>13</v>
      </c>
      <c r="D47" s="17" t="s">
        <v>40</v>
      </c>
      <c r="E47" s="16" t="s">
        <v>19</v>
      </c>
      <c r="F47" s="15" t="s">
        <v>18</v>
      </c>
    </row>
    <row r="48" spans="1:6" x14ac:dyDescent="0.3">
      <c r="A48" s="18" t="s">
        <v>132</v>
      </c>
      <c r="B48" s="17" t="s">
        <v>133</v>
      </c>
      <c r="C48" s="16" t="s">
        <v>14</v>
      </c>
      <c r="D48" s="17" t="s">
        <v>16</v>
      </c>
      <c r="E48" s="16" t="s">
        <v>14</v>
      </c>
      <c r="F48" s="15" t="s">
        <v>238</v>
      </c>
    </row>
    <row r="49" spans="1:6" x14ac:dyDescent="0.3">
      <c r="A49" s="17" t="s">
        <v>134</v>
      </c>
      <c r="B49" s="17" t="s">
        <v>135</v>
      </c>
      <c r="C49" s="16" t="s">
        <v>15</v>
      </c>
      <c r="D49" s="17" t="s">
        <v>90</v>
      </c>
      <c r="E49" s="16" t="s">
        <v>24</v>
      </c>
      <c r="F49" s="15" t="s">
        <v>238</v>
      </c>
    </row>
    <row r="50" spans="1:6" x14ac:dyDescent="0.3">
      <c r="A50" s="18" t="s">
        <v>136</v>
      </c>
      <c r="B50" s="18" t="s">
        <v>137</v>
      </c>
      <c r="C50" s="16" t="s">
        <v>13</v>
      </c>
      <c r="D50" s="17" t="s">
        <v>97</v>
      </c>
      <c r="E50" s="16" t="s">
        <v>19</v>
      </c>
      <c r="F50" s="15" t="s">
        <v>18</v>
      </c>
    </row>
    <row r="51" spans="1:6" x14ac:dyDescent="0.3">
      <c r="A51" s="18" t="s">
        <v>138</v>
      </c>
      <c r="B51" s="17" t="s">
        <v>46</v>
      </c>
      <c r="C51" s="16" t="s">
        <v>15</v>
      </c>
      <c r="D51" s="17" t="s">
        <v>55</v>
      </c>
      <c r="E51" s="16" t="s">
        <v>19</v>
      </c>
      <c r="F51" s="15" t="s">
        <v>18</v>
      </c>
    </row>
    <row r="52" spans="1:6" x14ac:dyDescent="0.3">
      <c r="A52" s="18" t="s">
        <v>139</v>
      </c>
      <c r="B52" s="17" t="s">
        <v>107</v>
      </c>
      <c r="C52" s="16" t="s">
        <v>15</v>
      </c>
      <c r="D52" s="17" t="s">
        <v>55</v>
      </c>
      <c r="E52" s="16" t="s">
        <v>19</v>
      </c>
      <c r="F52" s="15" t="s">
        <v>18</v>
      </c>
    </row>
    <row r="53" spans="1:6" x14ac:dyDescent="0.3">
      <c r="A53" s="18" t="s">
        <v>140</v>
      </c>
      <c r="B53" s="17" t="s">
        <v>59</v>
      </c>
      <c r="C53" s="16" t="s">
        <v>14</v>
      </c>
      <c r="D53" s="17" t="s">
        <v>16</v>
      </c>
      <c r="E53" s="16" t="s">
        <v>14</v>
      </c>
      <c r="F53" s="15" t="s">
        <v>238</v>
      </c>
    </row>
    <row r="54" spans="1:6" x14ac:dyDescent="0.3">
      <c r="A54" s="17" t="s">
        <v>141</v>
      </c>
      <c r="B54" s="17" t="s">
        <v>142</v>
      </c>
      <c r="C54" s="16" t="s">
        <v>13</v>
      </c>
      <c r="D54" s="17" t="s">
        <v>40</v>
      </c>
      <c r="E54" s="16" t="s">
        <v>19</v>
      </c>
      <c r="F54" s="15" t="s">
        <v>18</v>
      </c>
    </row>
    <row r="55" spans="1:6" x14ac:dyDescent="0.3">
      <c r="A55" s="19" t="s">
        <v>143</v>
      </c>
      <c r="B55" s="19" t="s">
        <v>103</v>
      </c>
      <c r="C55" s="16" t="s">
        <v>14</v>
      </c>
      <c r="D55" s="17" t="s">
        <v>16</v>
      </c>
      <c r="E55" s="16" t="s">
        <v>14</v>
      </c>
      <c r="F55" s="15" t="s">
        <v>238</v>
      </c>
    </row>
    <row r="56" spans="1:6" x14ac:dyDescent="0.3">
      <c r="A56" s="17" t="s">
        <v>144</v>
      </c>
      <c r="B56" s="17" t="s">
        <v>122</v>
      </c>
      <c r="C56" s="16" t="s">
        <v>15</v>
      </c>
      <c r="D56" s="17" t="s">
        <v>55</v>
      </c>
      <c r="E56" s="16" t="s">
        <v>19</v>
      </c>
      <c r="F56" s="15" t="s">
        <v>18</v>
      </c>
    </row>
    <row r="57" spans="1:6" x14ac:dyDescent="0.3">
      <c r="A57" s="17" t="s">
        <v>145</v>
      </c>
      <c r="B57" s="17" t="s">
        <v>146</v>
      </c>
      <c r="C57" s="16" t="s">
        <v>14</v>
      </c>
      <c r="D57" s="17" t="s">
        <v>16</v>
      </c>
      <c r="E57" s="16" t="s">
        <v>14</v>
      </c>
      <c r="F57" s="15" t="s">
        <v>238</v>
      </c>
    </row>
    <row r="58" spans="1:6" x14ac:dyDescent="0.3">
      <c r="A58" s="18" t="s">
        <v>147</v>
      </c>
      <c r="B58" s="17" t="s">
        <v>148</v>
      </c>
      <c r="C58" s="16" t="s">
        <v>15</v>
      </c>
      <c r="D58" s="17" t="s">
        <v>40</v>
      </c>
      <c r="E58" s="16" t="s">
        <v>25</v>
      </c>
      <c r="F58" s="15" t="s">
        <v>238</v>
      </c>
    </row>
    <row r="59" spans="1:6" x14ac:dyDescent="0.3">
      <c r="A59" s="18" t="s">
        <v>149</v>
      </c>
      <c r="B59" s="17" t="s">
        <v>26</v>
      </c>
      <c r="C59" s="16" t="s">
        <v>14</v>
      </c>
      <c r="D59" s="17" t="s">
        <v>16</v>
      </c>
      <c r="E59" s="16" t="s">
        <v>14</v>
      </c>
      <c r="F59" s="15" t="s">
        <v>238</v>
      </c>
    </row>
    <row r="60" spans="1:6" x14ac:dyDescent="0.3">
      <c r="A60" s="18" t="s">
        <v>150</v>
      </c>
      <c r="B60" s="17" t="s">
        <v>65</v>
      </c>
      <c r="C60" s="16" t="s">
        <v>14</v>
      </c>
      <c r="D60" s="17" t="s">
        <v>16</v>
      </c>
      <c r="E60" s="16" t="s">
        <v>14</v>
      </c>
      <c r="F60" s="15" t="s">
        <v>238</v>
      </c>
    </row>
    <row r="61" spans="1:6" x14ac:dyDescent="0.3">
      <c r="A61" s="17" t="s">
        <v>151</v>
      </c>
      <c r="B61" s="17" t="s">
        <v>148</v>
      </c>
      <c r="C61" s="16" t="s">
        <v>15</v>
      </c>
      <c r="D61" s="17" t="s">
        <v>55</v>
      </c>
      <c r="E61" s="16" t="s">
        <v>19</v>
      </c>
      <c r="F61" s="15" t="s">
        <v>18</v>
      </c>
    </row>
    <row r="62" spans="1:6" x14ac:dyDescent="0.3">
      <c r="A62" s="17" t="s">
        <v>152</v>
      </c>
      <c r="B62" s="17" t="s">
        <v>153</v>
      </c>
      <c r="C62" s="16" t="s">
        <v>14</v>
      </c>
      <c r="D62" s="17" t="s">
        <v>16</v>
      </c>
      <c r="E62" s="16" t="s">
        <v>14</v>
      </c>
      <c r="F62" s="15" t="s">
        <v>238</v>
      </c>
    </row>
    <row r="63" spans="1:6" x14ac:dyDescent="0.3">
      <c r="A63" s="17" t="s">
        <v>154</v>
      </c>
      <c r="B63" s="17" t="s">
        <v>155</v>
      </c>
      <c r="C63" s="16" t="s">
        <v>15</v>
      </c>
      <c r="D63" s="17" t="s">
        <v>40</v>
      </c>
      <c r="E63" s="16" t="s">
        <v>27</v>
      </c>
      <c r="F63" s="15" t="s">
        <v>238</v>
      </c>
    </row>
    <row r="64" spans="1:6" x14ac:dyDescent="0.3">
      <c r="A64" s="17" t="s">
        <v>156</v>
      </c>
      <c r="B64" s="17" t="s">
        <v>157</v>
      </c>
      <c r="C64" s="16" t="s">
        <v>13</v>
      </c>
      <c r="D64" s="17" t="s">
        <v>40</v>
      </c>
      <c r="E64" s="16" t="s">
        <v>240</v>
      </c>
      <c r="F64" s="15" t="s">
        <v>238</v>
      </c>
    </row>
    <row r="65" spans="1:6" x14ac:dyDescent="0.3">
      <c r="A65" s="17" t="s">
        <v>158</v>
      </c>
      <c r="B65" s="17" t="s">
        <v>159</v>
      </c>
      <c r="C65" s="16" t="s">
        <v>15</v>
      </c>
      <c r="D65" s="17" t="s">
        <v>97</v>
      </c>
      <c r="E65" s="16" t="s">
        <v>19</v>
      </c>
      <c r="F65" s="15" t="s">
        <v>18</v>
      </c>
    </row>
    <row r="66" spans="1:6" x14ac:dyDescent="0.3">
      <c r="A66" s="17" t="s">
        <v>160</v>
      </c>
      <c r="B66" s="17" t="s">
        <v>133</v>
      </c>
      <c r="C66" s="16" t="s">
        <v>14</v>
      </c>
      <c r="D66" s="17" t="s">
        <v>16</v>
      </c>
      <c r="E66" s="16" t="s">
        <v>14</v>
      </c>
      <c r="F66" s="15" t="s">
        <v>238</v>
      </c>
    </row>
    <row r="67" spans="1:6" x14ac:dyDescent="0.3">
      <c r="A67" s="19" t="s">
        <v>161</v>
      </c>
      <c r="B67" s="19" t="s">
        <v>162</v>
      </c>
      <c r="C67" s="16" t="s">
        <v>14</v>
      </c>
      <c r="D67" s="17" t="s">
        <v>16</v>
      </c>
      <c r="E67" s="16" t="s">
        <v>14</v>
      </c>
      <c r="F67" s="15" t="s">
        <v>238</v>
      </c>
    </row>
    <row r="68" spans="1:6" x14ac:dyDescent="0.3">
      <c r="A68" s="18" t="s">
        <v>163</v>
      </c>
      <c r="B68" s="17" t="s">
        <v>87</v>
      </c>
      <c r="C68" s="16" t="s">
        <v>15</v>
      </c>
      <c r="D68" s="17" t="s">
        <v>55</v>
      </c>
      <c r="E68" s="16" t="s">
        <v>19</v>
      </c>
      <c r="F68" s="15" t="s">
        <v>18</v>
      </c>
    </row>
    <row r="69" spans="1:6" x14ac:dyDescent="0.3">
      <c r="A69" s="18" t="s">
        <v>164</v>
      </c>
      <c r="B69" s="18" t="s">
        <v>165</v>
      </c>
      <c r="C69" s="16" t="s">
        <v>13</v>
      </c>
      <c r="D69" s="17" t="s">
        <v>97</v>
      </c>
      <c r="E69" s="16" t="s">
        <v>19</v>
      </c>
      <c r="F69" s="15" t="s">
        <v>18</v>
      </c>
    </row>
    <row r="70" spans="1:6" x14ac:dyDescent="0.3">
      <c r="A70" s="17" t="s">
        <v>166</v>
      </c>
      <c r="B70" s="17" t="s">
        <v>61</v>
      </c>
      <c r="C70" s="16" t="s">
        <v>15</v>
      </c>
      <c r="D70" s="17" t="s">
        <v>40</v>
      </c>
      <c r="E70" s="16" t="s">
        <v>28</v>
      </c>
      <c r="F70" s="15" t="s">
        <v>238</v>
      </c>
    </row>
    <row r="71" spans="1:6" x14ac:dyDescent="0.3">
      <c r="A71" s="17" t="s">
        <v>167</v>
      </c>
      <c r="B71" s="17" t="s">
        <v>168</v>
      </c>
      <c r="C71" s="16" t="s">
        <v>14</v>
      </c>
      <c r="D71" s="17" t="s">
        <v>16</v>
      </c>
      <c r="E71" s="16" t="s">
        <v>14</v>
      </c>
      <c r="F71" s="15" t="s">
        <v>238</v>
      </c>
    </row>
    <row r="72" spans="1:6" x14ac:dyDescent="0.3">
      <c r="A72" s="18" t="s">
        <v>169</v>
      </c>
      <c r="B72" s="17" t="s">
        <v>170</v>
      </c>
      <c r="C72" s="16" t="s">
        <v>15</v>
      </c>
      <c r="D72" s="17" t="s">
        <v>90</v>
      </c>
      <c r="E72" s="16" t="s">
        <v>29</v>
      </c>
      <c r="F72" s="15" t="s">
        <v>238</v>
      </c>
    </row>
    <row r="73" spans="1:6" x14ac:dyDescent="0.3">
      <c r="A73" s="18" t="s">
        <v>171</v>
      </c>
      <c r="B73" s="17" t="s">
        <v>172</v>
      </c>
      <c r="C73" s="16" t="s">
        <v>15</v>
      </c>
      <c r="D73" s="17" t="s">
        <v>40</v>
      </c>
      <c r="E73" s="16" t="s">
        <v>30</v>
      </c>
      <c r="F73" s="15" t="s">
        <v>238</v>
      </c>
    </row>
    <row r="74" spans="1:6" x14ac:dyDescent="0.3">
      <c r="A74" s="17" t="s">
        <v>173</v>
      </c>
      <c r="B74" s="17" t="s">
        <v>10</v>
      </c>
      <c r="C74" s="16" t="s">
        <v>14</v>
      </c>
      <c r="D74" s="17" t="s">
        <v>16</v>
      </c>
      <c r="E74" s="16" t="s">
        <v>14</v>
      </c>
      <c r="F74" s="15" t="s">
        <v>238</v>
      </c>
    </row>
    <row r="75" spans="1:6" x14ac:dyDescent="0.3">
      <c r="A75" s="17" t="s">
        <v>174</v>
      </c>
      <c r="B75" s="17" t="s">
        <v>175</v>
      </c>
      <c r="C75" s="16" t="s">
        <v>15</v>
      </c>
      <c r="D75" s="17" t="s">
        <v>90</v>
      </c>
      <c r="E75" s="16" t="s">
        <v>31</v>
      </c>
      <c r="F75" s="15" t="s">
        <v>238</v>
      </c>
    </row>
    <row r="76" spans="1:6" x14ac:dyDescent="0.3">
      <c r="A76" s="17" t="s">
        <v>7</v>
      </c>
      <c r="B76" s="20" t="s">
        <v>9</v>
      </c>
      <c r="C76" s="16" t="s">
        <v>14</v>
      </c>
      <c r="D76" s="20" t="s">
        <v>17</v>
      </c>
      <c r="E76" s="16" t="s">
        <v>14</v>
      </c>
      <c r="F76" s="15" t="s">
        <v>238</v>
      </c>
    </row>
    <row r="77" spans="1:6" x14ac:dyDescent="0.3">
      <c r="A77" s="17" t="s">
        <v>176</v>
      </c>
      <c r="B77" s="17" t="s">
        <v>177</v>
      </c>
      <c r="C77" s="16" t="s">
        <v>15</v>
      </c>
      <c r="D77" s="17" t="s">
        <v>40</v>
      </c>
      <c r="E77" s="16" t="s">
        <v>32</v>
      </c>
      <c r="F77" s="15" t="s">
        <v>238</v>
      </c>
    </row>
    <row r="78" spans="1:6" x14ac:dyDescent="0.3">
      <c r="A78" s="17" t="s">
        <v>178</v>
      </c>
      <c r="B78" s="17" t="s">
        <v>50</v>
      </c>
      <c r="C78" s="16" t="s">
        <v>14</v>
      </c>
      <c r="D78" s="17" t="s">
        <v>16</v>
      </c>
      <c r="E78" s="16" t="s">
        <v>14</v>
      </c>
      <c r="F78" s="15" t="s">
        <v>238</v>
      </c>
    </row>
    <row r="79" spans="1:6" x14ac:dyDescent="0.3">
      <c r="A79" s="17" t="s">
        <v>179</v>
      </c>
      <c r="B79" s="17" t="s">
        <v>133</v>
      </c>
      <c r="C79" s="16" t="s">
        <v>14</v>
      </c>
      <c r="D79" s="17" t="s">
        <v>16</v>
      </c>
      <c r="E79" s="16" t="s">
        <v>14</v>
      </c>
      <c r="F79" s="15" t="s">
        <v>238</v>
      </c>
    </row>
    <row r="80" spans="1:6" x14ac:dyDescent="0.3">
      <c r="A80" s="17" t="s">
        <v>180</v>
      </c>
      <c r="B80" s="17" t="s">
        <v>181</v>
      </c>
      <c r="C80" s="16" t="s">
        <v>14</v>
      </c>
      <c r="D80" s="17" t="s">
        <v>16</v>
      </c>
      <c r="E80" s="16" t="s">
        <v>14</v>
      </c>
      <c r="F80" s="15" t="s">
        <v>238</v>
      </c>
    </row>
    <row r="81" spans="1:6" x14ac:dyDescent="0.3">
      <c r="A81" s="17" t="s">
        <v>182</v>
      </c>
      <c r="B81" s="17" t="s">
        <v>183</v>
      </c>
      <c r="C81" s="16" t="s">
        <v>15</v>
      </c>
      <c r="D81" s="17" t="s">
        <v>40</v>
      </c>
      <c r="E81" s="16" t="s">
        <v>33</v>
      </c>
      <c r="F81" s="15" t="s">
        <v>238</v>
      </c>
    </row>
    <row r="82" spans="1:6" x14ac:dyDescent="0.3">
      <c r="A82" s="18" t="s">
        <v>184</v>
      </c>
      <c r="B82" s="17" t="s">
        <v>185</v>
      </c>
      <c r="C82" s="16" t="s">
        <v>14</v>
      </c>
      <c r="D82" s="17" t="s">
        <v>16</v>
      </c>
      <c r="E82" s="16" t="s">
        <v>14</v>
      </c>
      <c r="F82" s="15" t="s">
        <v>238</v>
      </c>
    </row>
    <row r="83" spans="1:6" x14ac:dyDescent="0.3">
      <c r="A83" s="18" t="s">
        <v>186</v>
      </c>
      <c r="B83" s="17" t="s">
        <v>233</v>
      </c>
      <c r="C83" s="16" t="s">
        <v>14</v>
      </c>
      <c r="D83" s="17" t="s">
        <v>16</v>
      </c>
      <c r="E83" s="22" t="s">
        <v>37</v>
      </c>
      <c r="F83" s="15" t="s">
        <v>18</v>
      </c>
    </row>
    <row r="84" spans="1:6" x14ac:dyDescent="0.3">
      <c r="A84" s="17" t="s">
        <v>187</v>
      </c>
      <c r="B84" s="17" t="s">
        <v>188</v>
      </c>
      <c r="C84" s="16" t="s">
        <v>14</v>
      </c>
      <c r="D84" s="17" t="s">
        <v>16</v>
      </c>
      <c r="E84" s="16" t="s">
        <v>14</v>
      </c>
      <c r="F84" s="15" t="s">
        <v>238</v>
      </c>
    </row>
    <row r="85" spans="1:6" x14ac:dyDescent="0.3">
      <c r="A85" s="18" t="s">
        <v>189</v>
      </c>
      <c r="B85" s="17" t="s">
        <v>190</v>
      </c>
      <c r="C85" s="16" t="s">
        <v>15</v>
      </c>
      <c r="D85" s="17" t="s">
        <v>90</v>
      </c>
      <c r="E85" s="16" t="s">
        <v>25</v>
      </c>
      <c r="F85" s="15" t="s">
        <v>238</v>
      </c>
    </row>
    <row r="86" spans="1:6" x14ac:dyDescent="0.3">
      <c r="A86" s="17" t="s">
        <v>191</v>
      </c>
      <c r="B86" s="17" t="s">
        <v>192</v>
      </c>
      <c r="C86" s="16" t="s">
        <v>15</v>
      </c>
      <c r="D86" s="17" t="s">
        <v>108</v>
      </c>
      <c r="E86" s="16" t="s">
        <v>19</v>
      </c>
      <c r="F86" s="15" t="s">
        <v>18</v>
      </c>
    </row>
    <row r="87" spans="1:6" x14ac:dyDescent="0.3">
      <c r="A87" s="18" t="s">
        <v>193</v>
      </c>
      <c r="B87" s="17" t="s">
        <v>194</v>
      </c>
      <c r="C87" s="16" t="s">
        <v>14</v>
      </c>
      <c r="D87" s="17" t="s">
        <v>16</v>
      </c>
      <c r="E87" s="16" t="s">
        <v>14</v>
      </c>
      <c r="F87" s="15" t="s">
        <v>238</v>
      </c>
    </row>
    <row r="88" spans="1:6" x14ac:dyDescent="0.3">
      <c r="A88" s="17" t="s">
        <v>195</v>
      </c>
      <c r="B88" s="17" t="s">
        <v>142</v>
      </c>
      <c r="C88" s="16" t="s">
        <v>15</v>
      </c>
      <c r="D88" s="17" t="s">
        <v>40</v>
      </c>
      <c r="E88" s="16" t="s">
        <v>19</v>
      </c>
      <c r="F88" s="15" t="s">
        <v>18</v>
      </c>
    </row>
    <row r="89" spans="1:6" x14ac:dyDescent="0.3">
      <c r="A89" s="17" t="s">
        <v>196</v>
      </c>
      <c r="B89" s="17" t="s">
        <v>197</v>
      </c>
      <c r="C89" s="16" t="s">
        <v>13</v>
      </c>
      <c r="D89" s="17" t="s">
        <v>40</v>
      </c>
      <c r="E89" s="16" t="s">
        <v>19</v>
      </c>
      <c r="F89" s="15" t="s">
        <v>18</v>
      </c>
    </row>
    <row r="90" spans="1:6" x14ac:dyDescent="0.3">
      <c r="A90" s="20" t="s">
        <v>241</v>
      </c>
      <c r="B90" s="17" t="s">
        <v>10</v>
      </c>
      <c r="C90" s="16" t="s">
        <v>14</v>
      </c>
      <c r="D90" s="20" t="s">
        <v>16</v>
      </c>
      <c r="E90" s="16" t="s">
        <v>14</v>
      </c>
      <c r="F90" s="15" t="s">
        <v>238</v>
      </c>
    </row>
    <row r="91" spans="1:6" x14ac:dyDescent="0.3">
      <c r="A91" s="17" t="s">
        <v>198</v>
      </c>
      <c r="B91" s="20" t="s">
        <v>11</v>
      </c>
      <c r="C91" s="16" t="s">
        <v>14</v>
      </c>
      <c r="D91" s="17" t="s">
        <v>16</v>
      </c>
      <c r="E91" s="16" t="s">
        <v>14</v>
      </c>
      <c r="F91" s="15" t="s">
        <v>238</v>
      </c>
    </row>
    <row r="92" spans="1:6" x14ac:dyDescent="0.3">
      <c r="A92" s="17" t="s">
        <v>199</v>
      </c>
      <c r="B92" s="17" t="s">
        <v>200</v>
      </c>
      <c r="C92" s="16" t="s">
        <v>15</v>
      </c>
      <c r="D92" s="17" t="s">
        <v>97</v>
      </c>
      <c r="E92" s="16" t="s">
        <v>22</v>
      </c>
      <c r="F92" s="15" t="s">
        <v>238</v>
      </c>
    </row>
    <row r="93" spans="1:6" x14ac:dyDescent="0.3">
      <c r="A93" s="17" t="s">
        <v>201</v>
      </c>
      <c r="B93" s="17" t="s">
        <v>112</v>
      </c>
      <c r="C93" s="16" t="s">
        <v>14</v>
      </c>
      <c r="D93" s="17" t="s">
        <v>16</v>
      </c>
      <c r="E93" s="16" t="s">
        <v>14</v>
      </c>
      <c r="F93" s="15" t="s">
        <v>238</v>
      </c>
    </row>
    <row r="94" spans="1:6" x14ac:dyDescent="0.3">
      <c r="A94" s="17" t="s">
        <v>202</v>
      </c>
      <c r="B94" s="17" t="s">
        <v>203</v>
      </c>
      <c r="C94" s="16" t="s">
        <v>14</v>
      </c>
      <c r="D94" s="17" t="s">
        <v>16</v>
      </c>
      <c r="E94" s="16" t="s">
        <v>14</v>
      </c>
      <c r="F94" s="15" t="s">
        <v>238</v>
      </c>
    </row>
    <row r="95" spans="1:6" x14ac:dyDescent="0.3">
      <c r="A95" s="17" t="s">
        <v>204</v>
      </c>
      <c r="B95" s="17" t="s">
        <v>124</v>
      </c>
      <c r="C95" s="16" t="s">
        <v>15</v>
      </c>
      <c r="D95" s="17" t="s">
        <v>72</v>
      </c>
      <c r="E95" s="16" t="s">
        <v>34</v>
      </c>
      <c r="F95" s="15" t="s">
        <v>238</v>
      </c>
    </row>
    <row r="96" spans="1:6" x14ac:dyDescent="0.3">
      <c r="A96" s="18" t="s">
        <v>205</v>
      </c>
      <c r="B96" s="17" t="s">
        <v>206</v>
      </c>
      <c r="C96" s="16" t="s">
        <v>15</v>
      </c>
      <c r="D96" s="17" t="s">
        <v>55</v>
      </c>
      <c r="E96" s="16" t="s">
        <v>29</v>
      </c>
      <c r="F96" s="15" t="s">
        <v>238</v>
      </c>
    </row>
    <row r="97" spans="1:6" x14ac:dyDescent="0.3">
      <c r="A97" s="18" t="s">
        <v>207</v>
      </c>
      <c r="B97" s="18" t="s">
        <v>63</v>
      </c>
      <c r="C97" s="16" t="s">
        <v>15</v>
      </c>
      <c r="D97" s="17" t="s">
        <v>97</v>
      </c>
      <c r="E97" s="16" t="s">
        <v>19</v>
      </c>
      <c r="F97" s="15" t="s">
        <v>18</v>
      </c>
    </row>
    <row r="98" spans="1:6" x14ac:dyDescent="0.3">
      <c r="A98" s="17" t="s">
        <v>208</v>
      </c>
      <c r="B98" s="17" t="s">
        <v>133</v>
      </c>
      <c r="C98" s="16" t="s">
        <v>14</v>
      </c>
      <c r="D98" s="17" t="s">
        <v>16</v>
      </c>
      <c r="E98" s="16" t="s">
        <v>14</v>
      </c>
      <c r="F98" s="15" t="s">
        <v>238</v>
      </c>
    </row>
    <row r="99" spans="1:6" x14ac:dyDescent="0.3">
      <c r="A99" s="17" t="s">
        <v>209</v>
      </c>
      <c r="B99" s="17" t="s">
        <v>203</v>
      </c>
      <c r="C99" s="16" t="s">
        <v>14</v>
      </c>
      <c r="D99" s="17" t="s">
        <v>16</v>
      </c>
      <c r="E99" s="16" t="s">
        <v>14</v>
      </c>
      <c r="F99" s="15" t="s">
        <v>238</v>
      </c>
    </row>
    <row r="100" spans="1:6" x14ac:dyDescent="0.3">
      <c r="A100" s="17" t="s">
        <v>210</v>
      </c>
      <c r="B100" s="17" t="s">
        <v>211</v>
      </c>
      <c r="C100" s="16" t="s">
        <v>15</v>
      </c>
      <c r="D100" s="17" t="s">
        <v>40</v>
      </c>
      <c r="E100" s="16" t="s">
        <v>35</v>
      </c>
      <c r="F100" s="15" t="s">
        <v>238</v>
      </c>
    </row>
    <row r="101" spans="1:6" x14ac:dyDescent="0.3">
      <c r="A101" s="17" t="s">
        <v>212</v>
      </c>
      <c r="B101" s="17" t="s">
        <v>213</v>
      </c>
      <c r="C101" s="16" t="s">
        <v>15</v>
      </c>
      <c r="D101" s="17" t="s">
        <v>55</v>
      </c>
      <c r="E101" s="16" t="s">
        <v>19</v>
      </c>
      <c r="F101" s="15" t="s">
        <v>18</v>
      </c>
    </row>
    <row r="102" spans="1:6" x14ac:dyDescent="0.3">
      <c r="A102" s="18" t="s">
        <v>214</v>
      </c>
      <c r="B102" s="17" t="s">
        <v>215</v>
      </c>
      <c r="C102" s="16" t="s">
        <v>15</v>
      </c>
      <c r="D102" s="17" t="s">
        <v>55</v>
      </c>
      <c r="E102" s="16" t="s">
        <v>19</v>
      </c>
      <c r="F102" s="15" t="s">
        <v>18</v>
      </c>
    </row>
    <row r="103" spans="1:6" x14ac:dyDescent="0.3">
      <c r="A103" s="18" t="s">
        <v>216</v>
      </c>
      <c r="B103" s="17" t="s">
        <v>181</v>
      </c>
      <c r="C103" s="16" t="s">
        <v>14</v>
      </c>
      <c r="D103" s="17" t="s">
        <v>16</v>
      </c>
      <c r="E103" s="16" t="s">
        <v>14</v>
      </c>
      <c r="F103" s="15" t="s">
        <v>238</v>
      </c>
    </row>
    <row r="104" spans="1:6" x14ac:dyDescent="0.3">
      <c r="A104" s="17" t="s">
        <v>217</v>
      </c>
      <c r="B104" s="17" t="s">
        <v>218</v>
      </c>
      <c r="C104" s="16" t="s">
        <v>14</v>
      </c>
      <c r="D104" s="17" t="s">
        <v>16</v>
      </c>
      <c r="E104" s="22" t="s">
        <v>37</v>
      </c>
      <c r="F104" s="15" t="s">
        <v>18</v>
      </c>
    </row>
    <row r="105" spans="1:6" x14ac:dyDescent="0.3">
      <c r="A105" s="17" t="s">
        <v>219</v>
      </c>
      <c r="B105" s="17" t="s">
        <v>220</v>
      </c>
      <c r="C105" s="16" t="s">
        <v>14</v>
      </c>
      <c r="D105" s="17" t="s">
        <v>16</v>
      </c>
      <c r="E105" s="16" t="s">
        <v>14</v>
      </c>
      <c r="F105" s="15" t="s">
        <v>18</v>
      </c>
    </row>
    <row r="106" spans="1:6" x14ac:dyDescent="0.3">
      <c r="A106" s="17" t="s">
        <v>221</v>
      </c>
      <c r="B106" s="17" t="s">
        <v>222</v>
      </c>
      <c r="C106" s="16" t="s">
        <v>14</v>
      </c>
      <c r="D106" s="17" t="s">
        <v>16</v>
      </c>
      <c r="E106" s="16" t="s">
        <v>14</v>
      </c>
      <c r="F106" s="15" t="s">
        <v>18</v>
      </c>
    </row>
    <row r="107" spans="1:6" x14ac:dyDescent="0.3">
      <c r="A107" s="17" t="s">
        <v>223</v>
      </c>
      <c r="B107" s="17" t="s">
        <v>74</v>
      </c>
      <c r="C107" s="16" t="s">
        <v>14</v>
      </c>
      <c r="D107" s="17" t="s">
        <v>16</v>
      </c>
      <c r="E107" s="16" t="s">
        <v>14</v>
      </c>
      <c r="F107" s="15" t="s">
        <v>18</v>
      </c>
    </row>
    <row r="108" spans="1:6" x14ac:dyDescent="0.3">
      <c r="A108" s="17" t="s">
        <v>224</v>
      </c>
      <c r="B108" s="17" t="s">
        <v>225</v>
      </c>
      <c r="C108" s="16" t="s">
        <v>15</v>
      </c>
      <c r="D108" s="17" t="s">
        <v>40</v>
      </c>
      <c r="E108" s="16" t="s">
        <v>36</v>
      </c>
      <c r="F108" s="15" t="s">
        <v>238</v>
      </c>
    </row>
    <row r="109" spans="1:6" x14ac:dyDescent="0.3">
      <c r="A109" s="17" t="s">
        <v>226</v>
      </c>
      <c r="B109" s="17" t="s">
        <v>227</v>
      </c>
      <c r="C109" s="16" t="s">
        <v>15</v>
      </c>
      <c r="D109" s="17" t="s">
        <v>40</v>
      </c>
      <c r="E109" s="16" t="s">
        <v>19</v>
      </c>
      <c r="F109" s="15" t="s">
        <v>18</v>
      </c>
    </row>
    <row r="110" spans="1:6" x14ac:dyDescent="0.3">
      <c r="A110" s="18" t="s">
        <v>228</v>
      </c>
      <c r="B110" s="17" t="s">
        <v>229</v>
      </c>
      <c r="C110" s="16" t="s">
        <v>14</v>
      </c>
      <c r="D110" s="17" t="s">
        <v>16</v>
      </c>
      <c r="E110" s="16" t="s">
        <v>14</v>
      </c>
      <c r="F110" s="15" t="s">
        <v>238</v>
      </c>
    </row>
    <row r="111" spans="1:6" x14ac:dyDescent="0.3">
      <c r="A111" s="18" t="s">
        <v>230</v>
      </c>
      <c r="B111" s="17" t="s">
        <v>133</v>
      </c>
      <c r="C111" s="16" t="s">
        <v>14</v>
      </c>
      <c r="D111" s="17" t="s">
        <v>16</v>
      </c>
      <c r="E111" s="16" t="s">
        <v>14</v>
      </c>
      <c r="F111" s="15" t="s">
        <v>238</v>
      </c>
    </row>
    <row r="112" spans="1:6" x14ac:dyDescent="0.3">
      <c r="A112" s="18" t="s">
        <v>231</v>
      </c>
      <c r="B112" s="18" t="s">
        <v>124</v>
      </c>
      <c r="C112" s="16" t="s">
        <v>15</v>
      </c>
      <c r="D112" s="17" t="s">
        <v>55</v>
      </c>
      <c r="E112" s="16" t="s">
        <v>19</v>
      </c>
      <c r="F112" s="15" t="s">
        <v>18</v>
      </c>
    </row>
    <row r="113" spans="1:6" x14ac:dyDescent="0.3">
      <c r="A113" s="17" t="s">
        <v>232</v>
      </c>
      <c r="B113" s="17" t="s">
        <v>99</v>
      </c>
      <c r="C113" s="16" t="s">
        <v>14</v>
      </c>
      <c r="D113" s="17" t="s">
        <v>16</v>
      </c>
      <c r="E113" s="16" t="s">
        <v>14</v>
      </c>
      <c r="F113" s="15" t="s">
        <v>238</v>
      </c>
    </row>
  </sheetData>
  <autoFilter ref="A1:F113" xr:uid="{98690618-23F3-43F2-8A99-07EFD7499413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83606-33D2-4B1C-8695-442DA1DF2E4E}">
  <sheetPr>
    <pageSetUpPr autoPageBreaks="0" fitToPage="1"/>
  </sheetPr>
  <dimension ref="B2:I20"/>
  <sheetViews>
    <sheetView tabSelected="1" showRuler="0" zoomScaleNormal="100" zoomScaleSheetLayoutView="120" workbookViewId="0">
      <selection activeCell="D7" sqref="D7"/>
    </sheetView>
  </sheetViews>
  <sheetFormatPr defaultColWidth="9" defaultRowHeight="16.5" x14ac:dyDescent="0.3"/>
  <cols>
    <col min="1" max="2" width="9" style="1"/>
    <col min="3" max="3" width="17.125" style="1" customWidth="1"/>
    <col min="4" max="4" width="24.375" style="1" bestFit="1" customWidth="1"/>
    <col min="5" max="5" width="19.875" style="1" customWidth="1"/>
    <col min="6" max="6" width="25.75" style="1" customWidth="1"/>
    <col min="7" max="7" width="29.375" style="1" customWidth="1"/>
    <col min="8" max="8" width="18.375" style="1" customWidth="1"/>
    <col min="9" max="16384" width="9" style="1"/>
  </cols>
  <sheetData>
    <row r="2" spans="2:9" ht="31.5" x14ac:dyDescent="0.3">
      <c r="B2" s="27" t="s">
        <v>243</v>
      </c>
      <c r="C2" s="27"/>
      <c r="D2" s="27"/>
      <c r="E2" s="27"/>
      <c r="F2" s="27"/>
      <c r="G2" s="27"/>
      <c r="H2" s="27"/>
      <c r="I2" s="27"/>
    </row>
    <row r="4" spans="2:9" x14ac:dyDescent="0.3">
      <c r="B4" s="7"/>
      <c r="C4" s="8"/>
      <c r="D4" s="8"/>
      <c r="E4" s="8"/>
      <c r="F4" s="8"/>
      <c r="G4" s="8"/>
      <c r="H4" s="8"/>
      <c r="I4" s="9"/>
    </row>
    <row r="5" spans="2:9" x14ac:dyDescent="0.3">
      <c r="B5" s="10"/>
      <c r="I5" s="11"/>
    </row>
    <row r="6" spans="2:9" x14ac:dyDescent="0.3">
      <c r="B6" s="10"/>
      <c r="I6" s="11"/>
    </row>
    <row r="7" spans="2:9" ht="26.25" x14ac:dyDescent="0.3">
      <c r="B7" s="10"/>
      <c r="C7" s="3" t="s">
        <v>0</v>
      </c>
      <c r="D7" s="6"/>
      <c r="E7" s="4" t="s">
        <v>236</v>
      </c>
      <c r="I7" s="11"/>
    </row>
    <row r="8" spans="2:9" x14ac:dyDescent="0.3">
      <c r="B8" s="10"/>
      <c r="I8" s="11"/>
    </row>
    <row r="9" spans="2:9" x14ac:dyDescent="0.3">
      <c r="B9" s="10"/>
      <c r="I9" s="11"/>
    </row>
    <row r="10" spans="2:9" ht="17.25" x14ac:dyDescent="0.3">
      <c r="B10" s="10"/>
      <c r="C10" s="2" t="s">
        <v>0</v>
      </c>
      <c r="D10" s="2" t="s">
        <v>1</v>
      </c>
      <c r="E10" s="2" t="s">
        <v>2</v>
      </c>
      <c r="F10" s="2" t="s">
        <v>3</v>
      </c>
      <c r="G10" s="23" t="s">
        <v>4</v>
      </c>
      <c r="H10" s="2" t="s">
        <v>235</v>
      </c>
      <c r="I10" s="11"/>
    </row>
    <row r="11" spans="2:9" ht="17.25" x14ac:dyDescent="0.3">
      <c r="B11" s="10"/>
      <c r="C11" s="5" t="str">
        <f>IFERROR(VLOOKUP($D$7,자료!$A:$F,1,0),"")</f>
        <v/>
      </c>
      <c r="D11" s="5" t="str">
        <f>IFERROR(VLOOKUP($D$7,자료!$A:$E,2,0),"")</f>
        <v/>
      </c>
      <c r="E11" s="5" t="str">
        <f>IFERROR(VLOOKUP($D$7,자료!$A:$E,3,0),"")</f>
        <v/>
      </c>
      <c r="F11" s="5" t="str">
        <f>IFERROR(VLOOKUP($D$7,자료!$A:$E,4,0),"")</f>
        <v/>
      </c>
      <c r="G11" s="24" t="str">
        <f>IFERROR(VLOOKUP($D$7,자료!$A:$E,5,0),"")</f>
        <v/>
      </c>
      <c r="H11" s="5" t="str">
        <f>IFERROR(VLOOKUP($D$7,자료!$A:$F,6,0),"")</f>
        <v/>
      </c>
      <c r="I11" s="11"/>
    </row>
    <row r="12" spans="2:9" x14ac:dyDescent="0.3">
      <c r="B12" s="10"/>
      <c r="I12" s="11"/>
    </row>
    <row r="13" spans="2:9" x14ac:dyDescent="0.3">
      <c r="B13" s="10"/>
      <c r="I13" s="11"/>
    </row>
    <row r="14" spans="2:9" ht="17.100000000000001" customHeight="1" x14ac:dyDescent="0.3">
      <c r="B14" s="10"/>
      <c r="C14" s="26" t="s">
        <v>12</v>
      </c>
      <c r="D14" s="26"/>
      <c r="E14" s="26"/>
      <c r="F14" s="26"/>
      <c r="G14" s="26"/>
      <c r="H14" s="26"/>
      <c r="I14" s="11"/>
    </row>
    <row r="15" spans="2:9" ht="17.100000000000001" customHeight="1" x14ac:dyDescent="0.3">
      <c r="B15" s="10"/>
      <c r="C15" s="26"/>
      <c r="D15" s="26"/>
      <c r="E15" s="26"/>
      <c r="F15" s="26"/>
      <c r="G15" s="26"/>
      <c r="H15" s="26"/>
      <c r="I15" s="11"/>
    </row>
    <row r="16" spans="2:9" x14ac:dyDescent="0.3">
      <c r="B16" s="10"/>
      <c r="I16" s="11"/>
    </row>
    <row r="17" spans="2:9" ht="17.100000000000001" customHeight="1" x14ac:dyDescent="0.3">
      <c r="B17" s="10"/>
      <c r="C17" s="26" t="s">
        <v>6</v>
      </c>
      <c r="D17" s="26"/>
      <c r="E17" s="26"/>
      <c r="F17" s="26"/>
      <c r="G17" s="26"/>
      <c r="H17" s="26"/>
      <c r="I17" s="11"/>
    </row>
    <row r="18" spans="2:9" x14ac:dyDescent="0.3">
      <c r="B18" s="10"/>
      <c r="C18" s="26"/>
      <c r="D18" s="26"/>
      <c r="E18" s="26"/>
      <c r="F18" s="26"/>
      <c r="G18" s="26"/>
      <c r="H18" s="26"/>
      <c r="I18" s="11"/>
    </row>
    <row r="19" spans="2:9" x14ac:dyDescent="0.3">
      <c r="B19" s="10"/>
      <c r="I19" s="11"/>
    </row>
    <row r="20" spans="2:9" x14ac:dyDescent="0.3">
      <c r="B20" s="12"/>
      <c r="C20" s="13"/>
      <c r="D20" s="13"/>
      <c r="E20" s="13"/>
      <c r="F20" s="13"/>
      <c r="G20" s="13"/>
      <c r="H20" s="13"/>
      <c r="I20" s="14"/>
    </row>
  </sheetData>
  <sheetProtection algorithmName="SHA-512" hashValue="l6Wj3dixLH3kr2UQjIot/OL9trzlz51X+z0B6C0/82ND86qj4d4sGdPngBbtBKp/kwPKTCL29BX6K8r9Vr3dAg==" saltValue="pmD/v7vnqUwqvf64+jSO/w==" spinCount="100000" sheet="1" objects="1" scenarios="1" selectLockedCells="1"/>
  <mergeCells count="3">
    <mergeCell ref="C14:H15"/>
    <mergeCell ref="C17:H18"/>
    <mergeCell ref="B2:I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자료</vt:lpstr>
      <vt:lpstr>선거인단 자격 및 학회비 납부여부 확인</vt:lpstr>
      <vt:lpstr>'선거인단 자격 및 학회비 납부여부 확인'!Print_Area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 Tae-yeong</dc:creator>
  <cp:lastModifiedBy>5962</cp:lastModifiedBy>
  <cp:lastPrinted>2023-08-23T06:51:11Z</cp:lastPrinted>
  <dcterms:created xsi:type="dcterms:W3CDTF">2022-06-28T05:06:19Z</dcterms:created>
  <dcterms:modified xsi:type="dcterms:W3CDTF">2024-10-21T02:32:46Z</dcterms:modified>
</cp:coreProperties>
</file>